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0770"/>
  </bookViews>
  <sheets>
    <sheet name="маяковская" sheetId="2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8" l="1"/>
  <c r="D15" i="28"/>
  <c r="C15" i="28"/>
  <c r="E28" i="28"/>
  <c r="D28" i="28"/>
  <c r="C28" i="28"/>
  <c r="E25" i="28"/>
  <c r="D25" i="28"/>
  <c r="C25" i="28"/>
  <c r="E22" i="28"/>
  <c r="D22" i="28"/>
  <c r="C22" i="28"/>
  <c r="E19" i="28"/>
  <c r="D19" i="28"/>
  <c r="C19" i="28"/>
  <c r="D31" i="28" l="1"/>
  <c r="D14" i="28"/>
  <c r="C13" i="28"/>
  <c r="D13" i="28" s="1"/>
  <c r="D12" i="28" s="1"/>
  <c r="E13" i="28" l="1"/>
  <c r="E12" i="28" s="1"/>
  <c r="C12" i="28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<sst xmlns="http://schemas.openxmlformats.org/spreadsheetml/2006/main" count="55" uniqueCount="32">
  <si>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</si>
  <si>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</si>
  <si>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</si>
  <si>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</si>
  <si>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</si>
  <si>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</si>
  <si>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</si>
  <si>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</si>
  <si>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</si>
  <si>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</si>
  <si>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</si>
  <si>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</si>
  <si>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</si>
  <si>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</si>
  <si>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</si>
  <si>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</si>
  <si>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</si>
  <si>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</si>
  <si>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</si>
  <si>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</si>
  <si>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</si>
  <si>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</si>
  <si>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</si>
  <si>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</si>
  <si>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</si>
  <si>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</si>
  <si>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</si>
  <si>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</si>
  <si>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</si>
  <si>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>КГУ "Интернациональная средняя школа отдела образования Есильского района Акмолинской области»</t>
  </si>
  <si>
    <t>по состоянию на "1" апреля 2019 г.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</si>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</sst>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2" fillId="0" borderId="2" xfId="0" applyFont="1" applyBorder="1"/>
    <xf numFmtId="0" fontId="4" fillId="0" borderId="2" xfId="0" applyFont="1" applyBorder="1"/>
    <xf numFmtId="0" fontId="3" fillId="0" borderId="2" xfId="0" applyFont="1" applyBorder="1"/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64" fontId="2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3"/>
  <sheetViews>
    <sheetView tabSelected="1" workbookViewId="0">
      <selection activeCell="D26" sqref="D26"/>
    </sheetView>
  </sheetViews>
  <sheetFormatPr defaultColWidth="9.140625" defaultRowHeight="20.25" x14ac:dyDescent="0.3"/>
  <cols>
    <col min="1" max="1" width="69.42578125" style="2" customWidth="1"/>
    <col min="2" max="2" width="9.140625" style="19"/>
    <col min="3" max="4" width="12" style="18" customWidth="1"/>
    <col min="5" max="5" width="13.140625" style="18" customWidth="1"/>
    <col min="6" max="6" width="12" style="18" customWidth="1"/>
    <col min="7" max="7" width="12" style="2" customWidth="1"/>
    <col min="8" max="16384" width="9.140625" style="2"/>
  </cols>
  <sheetData>
    <row r="1" spans="1:7" x14ac:dyDescent="0.3">
      <c r="A1" s="25" t="s">
        <v>14</v>
      </c>
      <c r="B1" s="25"/>
      <c r="C1" s="25"/>
      <c r="D1" s="25"/>
      <c r="E1" s="25"/>
    </row>
    <row r="2" spans="1:7" x14ac:dyDescent="0.3">
      <c r="A2" s="25" t="s">
        <v>30</v>
      </c>
      <c r="B2" s="25"/>
      <c r="C2" s="25"/>
      <c r="D2" s="25"/>
      <c r="E2" s="25"/>
    </row>
    <row r="3" spans="1:7" x14ac:dyDescent="0.3">
      <c r="A3" s="1"/>
    </row>
    <row r="4" spans="1:7" ht="45" customHeight="1" x14ac:dyDescent="0.3">
      <c r="A4" s="30" t="s">
        <v>29</v>
      </c>
      <c r="B4" s="30"/>
      <c r="C4" s="30"/>
      <c r="D4" s="30"/>
      <c r="E4" s="30"/>
    </row>
    <row r="5" spans="1:7" ht="15.75" customHeight="1" x14ac:dyDescent="0.3">
      <c r="A5" s="26" t="s">
        <v>15</v>
      </c>
      <c r="B5" s="26"/>
      <c r="C5" s="26"/>
      <c r="D5" s="26"/>
      <c r="E5" s="26"/>
    </row>
    <row r="6" spans="1:7" x14ac:dyDescent="0.3">
      <c r="A6" s="3"/>
    </row>
    <row r="7" spans="1:7" x14ac:dyDescent="0.3">
      <c r="A7" s="9" t="s">
        <v>16</v>
      </c>
    </row>
    <row r="8" spans="1:7" x14ac:dyDescent="0.3">
      <c r="A8" s="1"/>
    </row>
    <row r="9" spans="1:7" x14ac:dyDescent="0.3">
      <c r="A9" s="27" t="s">
        <v>26</v>
      </c>
      <c r="B9" s="28" t="s">
        <v>17</v>
      </c>
      <c r="C9" s="29" t="s">
        <v>31</v>
      </c>
      <c r="D9" s="29"/>
      <c r="E9" s="29"/>
    </row>
    <row r="10" spans="1:7" ht="40.5" x14ac:dyDescent="0.3">
      <c r="A10" s="27"/>
      <c r="B10" s="28"/>
      <c r="C10" s="24" t="s">
        <v>18</v>
      </c>
      <c r="D10" s="24" t="s">
        <v>19</v>
      </c>
      <c r="E10" s="23" t="s">
        <v>13</v>
      </c>
    </row>
    <row r="11" spans="1:7" x14ac:dyDescent="0.3">
      <c r="A11" s="4" t="s">
        <v>20</v>
      </c>
      <c r="B11" s="20" t="s">
        <v>10</v>
      </c>
      <c r="C11" s="15">
        <v>63</v>
      </c>
      <c r="D11" s="15">
        <v>63</v>
      </c>
      <c r="E11" s="15">
        <v>63</v>
      </c>
    </row>
    <row r="12" spans="1:7" ht="25.5" x14ac:dyDescent="0.3">
      <c r="A12" s="7" t="s">
        <v>22</v>
      </c>
      <c r="B12" s="20" t="s">
        <v>2</v>
      </c>
      <c r="C12" s="15">
        <f>(C13-C32)/C11</f>
        <v>810.19047619047615</v>
      </c>
      <c r="D12" s="15">
        <f t="shared" ref="D12:E12" si="0">(D13-D32)/D11</f>
        <v>812</v>
      </c>
      <c r="E12" s="15">
        <f t="shared" si="0"/>
        <v>201.64761904761906</v>
      </c>
    </row>
    <row r="13" spans="1:7" ht="25.5" x14ac:dyDescent="0.3">
      <c r="A13" s="4" t="s">
        <v>11</v>
      </c>
      <c r="B13" s="20" t="s">
        <v>2</v>
      </c>
      <c r="C13" s="15">
        <f>C15+C29+C30+C31+C32+C33</f>
        <v>51192</v>
      </c>
      <c r="D13" s="15">
        <f>C13</f>
        <v>51192</v>
      </c>
      <c r="E13" s="15">
        <f>E15+E29+E30+E31+E32+E33</f>
        <v>12739.800000000001</v>
      </c>
    </row>
    <row r="14" spans="1:7" x14ac:dyDescent="0.3">
      <c r="A14" s="6" t="s">
        <v>0</v>
      </c>
      <c r="B14" s="21"/>
      <c r="C14" s="15"/>
      <c r="D14" s="15">
        <f t="shared" ref="D14:D31" si="1">C14</f>
        <v>0</v>
      </c>
      <c r="E14" s="15"/>
      <c r="G14" s="11"/>
    </row>
    <row r="15" spans="1:7" ht="25.5" x14ac:dyDescent="0.3">
      <c r="A15" s="4" t="s">
        <v>12</v>
      </c>
      <c r="B15" s="20" t="s">
        <v>2</v>
      </c>
      <c r="C15" s="17">
        <f>C17+C20+C23+C26</f>
        <v>43044</v>
      </c>
      <c r="D15" s="17">
        <f t="shared" ref="D15:E15" si="2">D17+D20+D23+D26</f>
        <v>10761</v>
      </c>
      <c r="E15" s="17">
        <f t="shared" si="2"/>
        <v>10761.900000000001</v>
      </c>
    </row>
    <row r="16" spans="1:7" x14ac:dyDescent="0.3">
      <c r="A16" s="6" t="s">
        <v>1</v>
      </c>
      <c r="B16" s="21"/>
      <c r="C16" s="16"/>
      <c r="D16" s="16"/>
      <c r="E16" s="16"/>
    </row>
    <row r="17" spans="1:6" s="12" customFormat="1" ht="25.5" x14ac:dyDescent="0.3">
      <c r="A17" s="13" t="s">
        <v>27</v>
      </c>
      <c r="B17" s="20" t="s">
        <v>2</v>
      </c>
      <c r="C17" s="16">
        <v>2712</v>
      </c>
      <c r="D17" s="16">
        <v>678</v>
      </c>
      <c r="E17" s="16">
        <v>678.1</v>
      </c>
      <c r="F17" s="18"/>
    </row>
    <row r="18" spans="1:6" s="12" customFormat="1" x14ac:dyDescent="0.3">
      <c r="A18" s="14" t="s">
        <v>4</v>
      </c>
      <c r="B18" s="22" t="s">
        <v>3</v>
      </c>
      <c r="C18" s="16">
        <v>2</v>
      </c>
      <c r="D18" s="16">
        <v>2</v>
      </c>
      <c r="E18" s="16">
        <v>2</v>
      </c>
      <c r="F18" s="18"/>
    </row>
    <row r="19" spans="1:6" s="12" customFormat="1" ht="21.95" customHeight="1" x14ac:dyDescent="0.3">
      <c r="A19" s="14" t="s">
        <v>24</v>
      </c>
      <c r="B19" s="20" t="s">
        <v>25</v>
      </c>
      <c r="C19" s="17">
        <f>C17/C18/12*1000</f>
        <v>113000</v>
      </c>
      <c r="D19" s="17">
        <f>D17*1000/3/D18</f>
        <v>113000</v>
      </c>
      <c r="E19" s="17">
        <f>E17*1000/3/E18</f>
        <v>113016.66666666667</v>
      </c>
      <c r="F19" s="18"/>
    </row>
    <row r="20" spans="1:6" s="12" customFormat="1" ht="25.5" x14ac:dyDescent="0.3">
      <c r="A20" s="13" t="s">
        <v>28</v>
      </c>
      <c r="B20" s="20" t="s">
        <v>2</v>
      </c>
      <c r="C20" s="16">
        <v>23576</v>
      </c>
      <c r="D20" s="16">
        <v>5894</v>
      </c>
      <c r="E20" s="16">
        <v>5894.1</v>
      </c>
      <c r="F20" s="18"/>
    </row>
    <row r="21" spans="1:6" x14ac:dyDescent="0.3">
      <c r="A21" s="7" t="s">
        <v>4</v>
      </c>
      <c r="B21" s="22" t="s">
        <v>3</v>
      </c>
      <c r="C21" s="16">
        <v>17</v>
      </c>
      <c r="D21" s="16">
        <v>17</v>
      </c>
      <c r="E21" s="16">
        <v>17</v>
      </c>
    </row>
    <row r="22" spans="1:6" ht="21.95" customHeight="1" x14ac:dyDescent="0.3">
      <c r="A22" s="7" t="s">
        <v>24</v>
      </c>
      <c r="B22" s="20" t="s">
        <v>25</v>
      </c>
      <c r="C22" s="17">
        <f>C20/C21/12*1000</f>
        <v>115568.62745098039</v>
      </c>
      <c r="D22" s="17">
        <f>D20*1000/3/D21</f>
        <v>115568.62745098039</v>
      </c>
      <c r="E22" s="17">
        <f>E20*1000/3/E21</f>
        <v>115570.58823529411</v>
      </c>
    </row>
    <row r="23" spans="1:6" ht="39" x14ac:dyDescent="0.3">
      <c r="A23" s="10" t="s">
        <v>23</v>
      </c>
      <c r="B23" s="20" t="s">
        <v>2</v>
      </c>
      <c r="C23" s="16">
        <v>4404</v>
      </c>
      <c r="D23" s="16">
        <v>1101</v>
      </c>
      <c r="E23" s="16">
        <v>1101.5</v>
      </c>
    </row>
    <row r="24" spans="1:6" x14ac:dyDescent="0.3">
      <c r="A24" s="7" t="s">
        <v>4</v>
      </c>
      <c r="B24" s="22" t="s">
        <v>3</v>
      </c>
      <c r="C24" s="16">
        <v>5</v>
      </c>
      <c r="D24" s="16">
        <v>5</v>
      </c>
      <c r="E24" s="16">
        <v>5</v>
      </c>
    </row>
    <row r="25" spans="1:6" ht="21.95" customHeight="1" x14ac:dyDescent="0.3">
      <c r="A25" s="7" t="s">
        <v>24</v>
      </c>
      <c r="B25" s="20" t="s">
        <v>25</v>
      </c>
      <c r="C25" s="17">
        <f>C23/C24/12*1000</f>
        <v>73399.999999999985</v>
      </c>
      <c r="D25" s="17">
        <f>D23*1000/3/D24</f>
        <v>73400</v>
      </c>
      <c r="E25" s="17">
        <f>E23*1000/3/E24</f>
        <v>73433.333333333343</v>
      </c>
    </row>
    <row r="26" spans="1:6" ht="25.5" x14ac:dyDescent="0.3">
      <c r="A26" s="5" t="s">
        <v>21</v>
      </c>
      <c r="B26" s="20" t="s">
        <v>2</v>
      </c>
      <c r="C26" s="16">
        <v>12352</v>
      </c>
      <c r="D26" s="16">
        <v>3088</v>
      </c>
      <c r="E26" s="16">
        <v>3088.2</v>
      </c>
    </row>
    <row r="27" spans="1:6" x14ac:dyDescent="0.3">
      <c r="A27" s="7" t="s">
        <v>4</v>
      </c>
      <c r="B27" s="22" t="s">
        <v>3</v>
      </c>
      <c r="C27" s="16">
        <v>17.5</v>
      </c>
      <c r="D27" s="16">
        <v>17.5</v>
      </c>
      <c r="E27" s="16">
        <v>17.5</v>
      </c>
    </row>
    <row r="28" spans="1:6" ht="21.95" customHeight="1" x14ac:dyDescent="0.3">
      <c r="A28" s="7" t="s">
        <v>24</v>
      </c>
      <c r="B28" s="20" t="s">
        <v>25</v>
      </c>
      <c r="C28" s="17">
        <f>C26/C27/12*1000</f>
        <v>58819.047619047618</v>
      </c>
      <c r="D28" s="17">
        <f>D26*1000/3/D27</f>
        <v>58819.047619047618</v>
      </c>
      <c r="E28" s="17">
        <f>E26*1000/3/E27</f>
        <v>58822.857142857145</v>
      </c>
    </row>
    <row r="29" spans="1:6" ht="25.5" x14ac:dyDescent="0.3">
      <c r="A29" s="4" t="s">
        <v>5</v>
      </c>
      <c r="B29" s="20" t="s">
        <v>2</v>
      </c>
      <c r="C29" s="15">
        <v>4332</v>
      </c>
      <c r="D29" s="15">
        <v>1083</v>
      </c>
      <c r="E29" s="15">
        <v>1082.9000000000001</v>
      </c>
    </row>
    <row r="30" spans="1:6" ht="36.75" x14ac:dyDescent="0.3">
      <c r="A30" s="8" t="s">
        <v>6</v>
      </c>
      <c r="B30" s="20" t="s">
        <v>2</v>
      </c>
      <c r="C30" s="15">
        <v>2166</v>
      </c>
      <c r="D30" s="15">
        <v>505</v>
      </c>
      <c r="E30" s="15">
        <v>505</v>
      </c>
    </row>
    <row r="31" spans="1:6" ht="25.5" x14ac:dyDescent="0.3">
      <c r="A31" s="8" t="s">
        <v>7</v>
      </c>
      <c r="B31" s="20" t="s">
        <v>2</v>
      </c>
      <c r="C31" s="15">
        <v>0</v>
      </c>
      <c r="D31" s="15">
        <f t="shared" si="1"/>
        <v>0</v>
      </c>
      <c r="E31" s="15">
        <v>0</v>
      </c>
    </row>
    <row r="32" spans="1:6" ht="36.75" x14ac:dyDescent="0.3">
      <c r="A32" s="8" t="s">
        <v>8</v>
      </c>
      <c r="B32" s="20" t="s">
        <v>2</v>
      </c>
      <c r="C32" s="15">
        <v>150</v>
      </c>
      <c r="D32" s="15">
        <v>36</v>
      </c>
      <c r="E32" s="15">
        <v>36</v>
      </c>
    </row>
    <row r="33" spans="1:5" ht="38.25" customHeight="1" x14ac:dyDescent="0.3">
      <c r="A33" s="8" t="s">
        <v>9</v>
      </c>
      <c r="B33" s="20" t="s">
        <v>2</v>
      </c>
      <c r="C33" s="15">
        <v>1500</v>
      </c>
      <c r="D33" s="15">
        <v>354</v>
      </c>
      <c r="E33" s="15">
        <v>354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маяковская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2019-04-26T06:33:59Z</dcterms:modified>
</cp:coreProperties>
</file>